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1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<sst xmlns="http://schemas.openxmlformats.org/spreadsheetml/2006/main" count="99" uniqueCount="71">
  <si>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HB2010</t>
  </si>
  <si>
    <t>Machine</t>
  </si>
  <si>
    <t>PD1</t>
  </si>
  <si>
    <t>Type</t>
  </si>
  <si>
    <t>Figure</t>
  </si>
  <si>
    <t>Skew focussing diagram</t>
  </si>
  <si>
    <t>Slotted field diagram</t>
  </si>
  <si>
    <t>Transverse tracking</t>
  </si>
  <si>
    <t>Transverse acceleration</t>
  </si>
  <si>
    <t>Stability plot (FODO)</t>
  </si>
  <si>
    <t>Stability plot (FDF)</t>
  </si>
  <si>
    <t>2D magnet model (coils)</t>
  </si>
  <si>
    <t>3D magnet field (off-plane extrapolation)</t>
  </si>
  <si>
    <t>Analytic field form</t>
  </si>
  <si>
    <t>Magnet field edge enhancement factor</t>
  </si>
  <si>
    <t>Ring 3D diagram</t>
  </si>
  <si>
    <t>Paper</t>
  </si>
  <si>
    <t>Transverse beta functions</t>
  </si>
  <si>
    <t>Transverse cell beam envelopes &amp; phase spaces</t>
  </si>
  <si>
    <t>Stability plot (singlet+edge focussing)</t>
  </si>
  <si>
    <t>HB2012</t>
  </si>
  <si>
    <t>PD1T</t>
  </si>
  <si>
    <t>IPAC'12</t>
  </si>
  <si>
    <t>n/a</t>
  </si>
  <si>
    <t>ISIS</t>
  </si>
  <si>
    <t>RF program</t>
  </si>
  <si>
    <t>Longitudinal intensity effects</t>
  </si>
  <si>
    <t>Longitudinal bunch duration</t>
  </si>
  <si>
    <t>Longitudinal bunch energy spread</t>
  </si>
  <si>
    <t>(PD1)</t>
  </si>
  <si>
    <t>~IPAC'12/1</t>
  </si>
  <si>
    <t>~IPAC'12/2</t>
  </si>
  <si>
    <t>~IPAC'12/3</t>
  </si>
  <si>
    <t>~IPAC'12/4</t>
  </si>
  <si>
    <t>~IPAC'12/5</t>
  </si>
  <si>
    <t>~IPAC'12/6</t>
  </si>
  <si>
    <t>HB2010/1</t>
  </si>
  <si>
    <t>HB2010/2</t>
  </si>
  <si>
    <t>HB2010/3</t>
  </si>
  <si>
    <t>HB2010/4</t>
  </si>
  <si>
    <t>HB2010/6</t>
  </si>
  <si>
    <t>IPAC'12/3</t>
  </si>
  <si>
    <t>HB2012/7</t>
  </si>
  <si>
    <t>HB2012/8</t>
  </si>
  <si>
    <t>HB2012/9</t>
  </si>
  <si>
    <t>HB2012/10</t>
  </si>
  <si>
    <t>HB2012/11</t>
  </si>
  <si>
    <t>HB2012/12</t>
  </si>
  <si>
    <t>Equal to</t>
  </si>
  <si>
    <t xml:space="preserve">Made in </t>
  </si>
  <si>
    <t>exp voxffag.c</t>
  </si>
  <si>
    <t>Muon1</t>
  </si>
  <si>
    <t>exp voxffag dynamicaperturescan.c</t>
  </si>
  <si>
    <t>PowerPoint</t>
  </si>
  <si>
    <t>VFFAG_2D_field</t>
  </si>
  <si>
    <t>vffagspiral + fieldenhancements.xls</t>
  </si>
  <si>
    <t>vffagspiral</t>
  </si>
  <si>
    <t>vffagspiral optics</t>
  </si>
  <si>
    <t>vffagspiral optics + betas.xls</t>
  </si>
  <si>
    <t>vffagspiral paramscan</t>
  </si>
  <si>
    <t>SCLong1D + timeseries_VFFAG_12G.xls</t>
  </si>
  <si>
    <t>SCLong1D + timeseries_ISIS1RF.xls</t>
  </si>
  <si>
    <t>VFFAG_2D_field tech exponentialfield.c</t>
  </si>
  <si>
    <t>PD2(5)</t>
  </si>
  <si>
    <t>PD2(3,5)</t>
  </si>
  <si>
    <t>PD2(12)</t>
  </si>
  <si>
    <t>PD2(all)</t>
  </si>
  <si>
    <t>PD2S(all)</t>
  </si>
  <si>
    <t>PD2S(12)</t>
  </si>
  <si>
    <t>PD2S(3,5)</t>
  </si>
  <si>
    <t>PD2S(5)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</si>
</sst>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5">
      <selection activeCell="A28" sqref="A28"/>
    </sheetView>
  </sheetViews>
  <sheetFormatPr defaultColWidth="9.140625" defaultRowHeight="15"/>
  <cols>
    <col min="4" max="4" width="18.28125" style="0" customWidth="1"/>
  </cols>
  <sheetData>
    <row r="1" spans="1:6" ht="15">
      <c r="A1" t="s">
        <v>16</v>
      </c>
      <c r="B1" t="s">
        <v>4</v>
      </c>
      <c r="C1" t="s">
        <v>1</v>
      </c>
      <c r="D1" t="s">
        <v>3</v>
      </c>
      <c r="E1" t="s">
        <v>48</v>
      </c>
      <c r="F1" t="s">
        <v>49</v>
      </c>
    </row>
    <row r="2" spans="1:6" ht="15">
      <c r="A2" t="s">
        <v>0</v>
      </c>
      <c r="B2">
        <v>1</v>
      </c>
      <c r="C2" t="s">
        <v>23</v>
      </c>
      <c r="D2" t="s">
        <v>13</v>
      </c>
      <c r="F2" t="s">
        <v>62</v>
      </c>
    </row>
    <row r="3" spans="1:6" ht="15">
      <c r="A3" s="1"/>
      <c r="B3">
        <v>2</v>
      </c>
      <c r="C3" t="s">
        <v>23</v>
      </c>
      <c r="D3" t="s">
        <v>5</v>
      </c>
      <c r="F3" t="s">
        <v>53</v>
      </c>
    </row>
    <row r="4" spans="2:6" ht="15">
      <c r="B4">
        <v>3</v>
      </c>
      <c r="C4" t="s">
        <v>2</v>
      </c>
      <c r="D4" t="s">
        <v>11</v>
      </c>
      <c r="F4" t="s">
        <v>54</v>
      </c>
    </row>
    <row r="5" spans="2:6" ht="15">
      <c r="B5">
        <v>4</v>
      </c>
      <c r="C5" t="s">
        <v>23</v>
      </c>
      <c r="D5" t="s">
        <v>6</v>
      </c>
      <c r="F5" t="s">
        <v>53</v>
      </c>
    </row>
    <row r="6" spans="2:6" ht="15">
      <c r="B6">
        <v>5</v>
      </c>
      <c r="C6" t="s">
        <v>2</v>
      </c>
      <c r="D6" t="s">
        <v>7</v>
      </c>
      <c r="F6" t="s">
        <v>50</v>
      </c>
    </row>
    <row r="7" spans="2:6" ht="15">
      <c r="B7">
        <v>6</v>
      </c>
      <c r="C7" t="s">
        <v>2</v>
      </c>
      <c r="D7" t="s">
        <v>8</v>
      </c>
      <c r="F7" t="s">
        <v>50</v>
      </c>
    </row>
    <row r="8" spans="2:6" ht="15">
      <c r="B8">
        <v>7</v>
      </c>
      <c r="C8" t="s">
        <v>2</v>
      </c>
      <c r="D8" t="s">
        <v>9</v>
      </c>
      <c r="F8" t="s">
        <v>52</v>
      </c>
    </row>
    <row r="9" spans="2:6" ht="15">
      <c r="B9">
        <v>8</v>
      </c>
      <c r="C9" t="s">
        <v>21</v>
      </c>
      <c r="D9" t="s">
        <v>10</v>
      </c>
      <c r="F9" t="s">
        <v>52</v>
      </c>
    </row>
    <row r="10" spans="1:6" ht="15">
      <c r="A10" t="s">
        <v>22</v>
      </c>
      <c r="B10">
        <v>1</v>
      </c>
      <c r="C10" t="s">
        <v>63</v>
      </c>
      <c r="D10" t="s">
        <v>12</v>
      </c>
      <c r="F10" t="s">
        <v>56</v>
      </c>
    </row>
    <row r="11" spans="2:6" ht="15">
      <c r="B11">
        <v>2</v>
      </c>
      <c r="C11" t="s">
        <v>64</v>
      </c>
      <c r="D11" t="s">
        <v>14</v>
      </c>
      <c r="F11" t="s">
        <v>55</v>
      </c>
    </row>
    <row r="12" spans="2:6" ht="15">
      <c r="B12">
        <v>3</v>
      </c>
      <c r="C12" t="s">
        <v>65</v>
      </c>
      <c r="D12" t="s">
        <v>15</v>
      </c>
      <c r="F12" t="s">
        <v>51</v>
      </c>
    </row>
    <row r="13" spans="2:6" ht="15">
      <c r="B13">
        <v>4</v>
      </c>
      <c r="C13" t="s">
        <v>66</v>
      </c>
      <c r="D13" t="s">
        <v>17</v>
      </c>
      <c r="F13" t="s">
        <v>58</v>
      </c>
    </row>
    <row r="14" spans="2:6" ht="15">
      <c r="B14">
        <v>5</v>
      </c>
      <c r="C14" t="s">
        <v>65</v>
      </c>
      <c r="D14" t="s">
        <v>18</v>
      </c>
      <c r="F14" t="s">
        <v>57</v>
      </c>
    </row>
    <row r="15" spans="2:6" ht="15">
      <c r="B15">
        <v>6</v>
      </c>
      <c r="C15" t="s">
        <v>64</v>
      </c>
      <c r="D15" t="s">
        <v>19</v>
      </c>
      <c r="F15" t="s">
        <v>59</v>
      </c>
    </row>
    <row r="16" spans="1:6" ht="15">
      <c r="A16" t="s">
        <v>20</v>
      </c>
      <c r="B16">
        <v>1</v>
      </c>
      <c r="C16" t="str">
        <f aca="true" t="shared" si="0" ref="C16:D21">C10</f>
        <v>PD2(5)</v>
      </c>
      <c r="D16" t="str">
        <f t="shared" si="0"/>
        <v>3D magnet field (off-plane extrapolation)</v>
      </c>
      <c r="E16" t="s">
        <v>30</v>
      </c>
      <c r="F16" t="str">
        <f aca="true" t="shared" si="1" ref="F16:F21">F10&amp;" + PSP"</f>
        <v>vffagspiral + PSP</v>
      </c>
    </row>
    <row r="17" spans="2:6" ht="15">
      <c r="B17">
        <v>2</v>
      </c>
      <c r="C17" t="str">
        <f t="shared" si="0"/>
        <v>PD2(3,5)</v>
      </c>
      <c r="D17" t="str">
        <f t="shared" si="0"/>
        <v>Magnet field edge enhancement factor</v>
      </c>
      <c r="E17" t="s">
        <v>31</v>
      </c>
      <c r="F17" t="str">
        <f t="shared" si="1"/>
        <v>vffagspiral + fieldenhancements.xls + PSP</v>
      </c>
    </row>
    <row r="18" spans="2:6" ht="15">
      <c r="B18">
        <v>3</v>
      </c>
      <c r="C18" t="str">
        <f t="shared" si="0"/>
        <v>PD2(12)</v>
      </c>
      <c r="D18" t="str">
        <f t="shared" si="0"/>
        <v>Ring 3D diagram</v>
      </c>
      <c r="E18" t="s">
        <v>32</v>
      </c>
      <c r="F18" t="str">
        <f t="shared" si="1"/>
        <v>Muon1 + PSP</v>
      </c>
    </row>
    <row r="19" spans="2:6" ht="15">
      <c r="B19">
        <v>4</v>
      </c>
      <c r="C19" t="str">
        <f t="shared" si="0"/>
        <v>PD2(all)</v>
      </c>
      <c r="D19" t="str">
        <f t="shared" si="0"/>
        <v>Transverse beta functions</v>
      </c>
      <c r="E19" t="s">
        <v>33</v>
      </c>
      <c r="F19" t="str">
        <f t="shared" si="1"/>
        <v>vffagspiral optics + betas.xls + PSP</v>
      </c>
    </row>
    <row r="20" spans="2:6" ht="15">
      <c r="B20">
        <v>5</v>
      </c>
      <c r="C20" t="str">
        <f t="shared" si="0"/>
        <v>PD2(12)</v>
      </c>
      <c r="D20" t="str">
        <f t="shared" si="0"/>
        <v>Transverse cell beam envelopes &amp; phase spaces</v>
      </c>
      <c r="E20" t="s">
        <v>34</v>
      </c>
      <c r="F20" t="str">
        <f t="shared" si="1"/>
        <v>vffagspiral optics + PSP</v>
      </c>
    </row>
    <row r="21" spans="2:6" ht="15">
      <c r="B21">
        <v>6</v>
      </c>
      <c r="C21" t="str">
        <f t="shared" si="0"/>
        <v>PD2(3,5)</v>
      </c>
      <c r="D21" t="str">
        <f t="shared" si="0"/>
        <v>Stability plot (singlet+edge focussing)</v>
      </c>
      <c r="E21" t="s">
        <v>35</v>
      </c>
      <c r="F21" t="str">
        <f t="shared" si="1"/>
        <v>vffagspiral paramscan + PSP</v>
      </c>
    </row>
    <row r="22" spans="2:6" ht="15">
      <c r="B22">
        <v>7</v>
      </c>
      <c r="C22" t="s">
        <v>24</v>
      </c>
      <c r="D22" t="s">
        <v>25</v>
      </c>
      <c r="F22" t="s">
        <v>61</v>
      </c>
    </row>
    <row r="23" spans="2:6" ht="15">
      <c r="B23">
        <v>8</v>
      </c>
      <c r="C23" t="s">
        <v>24</v>
      </c>
      <c r="D23" t="s">
        <v>26</v>
      </c>
      <c r="F23" t="s">
        <v>61</v>
      </c>
    </row>
    <row r="24" spans="2:6" ht="15">
      <c r="B24">
        <v>9</v>
      </c>
      <c r="C24" t="s">
        <v>65</v>
      </c>
      <c r="D24" t="s">
        <v>25</v>
      </c>
      <c r="F24" t="s">
        <v>60</v>
      </c>
    </row>
    <row r="25" spans="2:6" ht="15">
      <c r="B25">
        <v>10</v>
      </c>
      <c r="C25" t="s">
        <v>65</v>
      </c>
      <c r="D25" t="s">
        <v>26</v>
      </c>
      <c r="F25" t="s">
        <v>60</v>
      </c>
    </row>
    <row r="26" spans="2:6" ht="15">
      <c r="B26">
        <v>11</v>
      </c>
      <c r="C26" t="s">
        <v>65</v>
      </c>
      <c r="D26" t="s">
        <v>27</v>
      </c>
      <c r="F26" t="s">
        <v>60</v>
      </c>
    </row>
    <row r="27" spans="2:6" ht="15">
      <c r="B27">
        <v>12</v>
      </c>
      <c r="C27" t="s">
        <v>65</v>
      </c>
      <c r="D27" t="s">
        <v>28</v>
      </c>
      <c r="F27" t="s">
        <v>60</v>
      </c>
    </row>
    <row r="28" spans="1:7" ht="15">
      <c r="A28" s="1" t="str">
        <f>"2013-6"</f>
        <v>2013-6</v>
      </c>
      <c r="B28">
        <v>1</v>
      </c>
      <c r="C28">
        <v>4</v>
      </c>
      <c r="D28" t="str">
        <f>C2</f>
        <v>n/a</v>
      </c>
      <c r="E28" t="str">
        <f>D2</f>
        <v>Analytic field form</v>
      </c>
      <c r="F28" t="s">
        <v>36</v>
      </c>
      <c r="G28" t="str">
        <f aca="true" t="shared" si="2" ref="G28:G33">F2</f>
        <v>VFFAG_2D_field tech exponentialfield.c</v>
      </c>
    </row>
    <row r="29" spans="2:7" ht="15">
      <c r="B29">
        <v>2</v>
      </c>
      <c r="C29">
        <v>2</v>
      </c>
      <c r="D29" t="str">
        <f>C3</f>
        <v>n/a</v>
      </c>
      <c r="E29" t="str">
        <f>D3</f>
        <v>Skew focussing diagram</v>
      </c>
      <c r="F29" t="s">
        <v>37</v>
      </c>
      <c r="G29" t="str">
        <f t="shared" si="2"/>
        <v>PowerPoint</v>
      </c>
    </row>
    <row r="30" spans="2:7" ht="15">
      <c r="B30">
        <v>3</v>
      </c>
      <c r="C30">
        <v>5</v>
      </c>
      <c r="D30" t="s">
        <v>29</v>
      </c>
      <c r="E30" t="str">
        <f>D4</f>
        <v>2D magnet model (coils)</v>
      </c>
      <c r="F30" t="s">
        <v>38</v>
      </c>
      <c r="G30" t="str">
        <f t="shared" si="2"/>
        <v>VFFAG_2D_field</v>
      </c>
    </row>
    <row r="31" spans="2:7" ht="15">
      <c r="B31">
        <v>4</v>
      </c>
      <c r="C31">
        <v>3</v>
      </c>
      <c r="D31" t="str">
        <f>C5</f>
        <v>n/a</v>
      </c>
      <c r="E31" t="str">
        <f>D5</f>
        <v>Slotted field diagram</v>
      </c>
      <c r="F31" t="s">
        <v>39</v>
      </c>
      <c r="G31" t="str">
        <f t="shared" si="2"/>
        <v>PowerPoint</v>
      </c>
    </row>
    <row r="32" spans="2:7" ht="15">
      <c r="B32">
        <v>5</v>
      </c>
      <c r="C32">
        <v>11</v>
      </c>
      <c r="D32" s="3" t="s">
        <v>68</v>
      </c>
      <c r="E32" s="3" t="str">
        <f>D6</f>
        <v>Transverse tracking</v>
      </c>
      <c r="F32" s="3"/>
      <c r="G32" t="str">
        <f t="shared" si="2"/>
        <v>exp voxffag.c</v>
      </c>
    </row>
    <row r="33" spans="2:7" ht="15">
      <c r="B33">
        <v>6</v>
      </c>
      <c r="C33">
        <v>1</v>
      </c>
      <c r="D33" s="2" t="str">
        <f>C7</f>
        <v>PD1</v>
      </c>
      <c r="E33" s="2" t="str">
        <f>D7</f>
        <v>Transverse acceleration</v>
      </c>
      <c r="F33" s="2" t="s">
        <v>40</v>
      </c>
      <c r="G33" t="str">
        <f t="shared" si="2"/>
        <v>exp voxffag.c</v>
      </c>
    </row>
    <row r="34" spans="2:9" ht="15">
      <c r="B34">
        <v>7</v>
      </c>
      <c r="C34">
        <v>6</v>
      </c>
      <c r="D34" s="3" t="s">
        <v>70</v>
      </c>
      <c r="E34" t="s">
        <v>12</v>
      </c>
      <c r="F34" s="3"/>
      <c r="G34" s="3" t="str">
        <f aca="true" t="shared" si="3" ref="G34:G39">F10</f>
        <v>vffagspiral</v>
      </c>
      <c r="H34" s="3"/>
      <c r="I34" s="3"/>
    </row>
    <row r="35" spans="2:9" ht="15">
      <c r="B35">
        <v>8</v>
      </c>
      <c r="C35">
        <v>7</v>
      </c>
      <c r="D35" t="s">
        <v>69</v>
      </c>
      <c r="E35" t="s">
        <v>14</v>
      </c>
      <c r="G35" t="str">
        <f t="shared" si="3"/>
        <v>vffagspiral + fieldenhancements.xls</v>
      </c>
      <c r="I35" s="4"/>
    </row>
    <row r="36" spans="2:7" ht="15">
      <c r="B36">
        <v>9</v>
      </c>
      <c r="C36">
        <v>8</v>
      </c>
      <c r="D36" t="str">
        <f>C12&amp;",S"</f>
        <v>PD2(12),S</v>
      </c>
      <c r="E36" t="str">
        <f>D12</f>
        <v>Ring 3D diagram</v>
      </c>
      <c r="F36" t="s">
        <v>41</v>
      </c>
      <c r="G36" t="str">
        <f t="shared" si="3"/>
        <v>Muon1</v>
      </c>
    </row>
    <row r="37" spans="2:7" ht="15">
      <c r="B37">
        <v>10</v>
      </c>
      <c r="C37">
        <v>9</v>
      </c>
      <c r="D37" s="3" t="s">
        <v>67</v>
      </c>
      <c r="E37" s="3" t="s">
        <v>17</v>
      </c>
      <c r="F37" s="3"/>
      <c r="G37" t="str">
        <f t="shared" si="3"/>
        <v>vffagspiral optics + betas.xls</v>
      </c>
    </row>
    <row r="38" spans="2:9" ht="15">
      <c r="B38">
        <v>11</v>
      </c>
      <c r="C38">
        <v>10</v>
      </c>
      <c r="D38" s="3" t="s">
        <v>68</v>
      </c>
      <c r="E38" s="3" t="s">
        <v>18</v>
      </c>
      <c r="F38" s="3"/>
      <c r="G38" s="3" t="str">
        <f t="shared" si="3"/>
        <v>vffagspiral optics</v>
      </c>
      <c r="H38" s="3"/>
      <c r="I38" s="4"/>
    </row>
    <row r="39" spans="2:7" ht="15">
      <c r="B39">
        <v>12</v>
      </c>
      <c r="C39">
        <f>B39</f>
        <v>12</v>
      </c>
      <c r="D39" s="3" t="s">
        <v>69</v>
      </c>
      <c r="E39" s="3" t="s">
        <v>19</v>
      </c>
      <c r="F39" s="3"/>
      <c r="G39" t="str">
        <f t="shared" si="3"/>
        <v>vffagspiral paramscan</v>
      </c>
    </row>
    <row r="40" spans="2:7" ht="15">
      <c r="B40">
        <v>13</v>
      </c>
      <c r="C40">
        <f aca="true" t="shared" si="4" ref="C40:C45">B40</f>
        <v>13</v>
      </c>
      <c r="D40" t="str">
        <f>C22</f>
        <v>ISIS</v>
      </c>
      <c r="E40" s="3" t="str">
        <f>D22</f>
        <v>RF program</v>
      </c>
      <c r="F40" t="s">
        <v>42</v>
      </c>
      <c r="G40" t="str">
        <f aca="true" t="shared" si="5" ref="G40:G45">F22</f>
        <v>SCLong1D + timeseries_ISIS1RF.xls</v>
      </c>
    </row>
    <row r="41" spans="2:7" ht="15">
      <c r="B41">
        <v>14</v>
      </c>
      <c r="C41">
        <f t="shared" si="4"/>
        <v>14</v>
      </c>
      <c r="D41" t="str">
        <f>C23</f>
        <v>ISIS</v>
      </c>
      <c r="E41" s="3" t="str">
        <f>D23</f>
        <v>Longitudinal intensity effects</v>
      </c>
      <c r="F41" t="s">
        <v>43</v>
      </c>
      <c r="G41" t="str">
        <f t="shared" si="5"/>
        <v>SCLong1D + timeseries_ISIS1RF.xls</v>
      </c>
    </row>
    <row r="42" spans="2:7" ht="15">
      <c r="B42">
        <v>15</v>
      </c>
      <c r="C42">
        <f t="shared" si="4"/>
        <v>15</v>
      </c>
      <c r="D42" t="str">
        <f>C24&amp;",S"</f>
        <v>PD2(12),S</v>
      </c>
      <c r="E42" s="3" t="str">
        <f>D24</f>
        <v>RF program</v>
      </c>
      <c r="F42" t="s">
        <v>44</v>
      </c>
      <c r="G42" t="str">
        <f t="shared" si="5"/>
        <v>SCLong1D + timeseries_VFFAG_12G.xls</v>
      </c>
    </row>
    <row r="43" spans="2:7" ht="15">
      <c r="B43">
        <v>16</v>
      </c>
      <c r="C43">
        <f t="shared" si="4"/>
        <v>16</v>
      </c>
      <c r="D43" t="str">
        <f>C25&amp;",S"</f>
        <v>PD2(12),S</v>
      </c>
      <c r="E43" s="3" t="str">
        <f>D25</f>
        <v>Longitudinal intensity effects</v>
      </c>
      <c r="F43" t="s">
        <v>45</v>
      </c>
      <c r="G43" t="str">
        <f t="shared" si="5"/>
        <v>SCLong1D + timeseries_VFFAG_12G.xls</v>
      </c>
    </row>
    <row r="44" spans="2:7" ht="15">
      <c r="B44">
        <v>17</v>
      </c>
      <c r="C44">
        <f t="shared" si="4"/>
        <v>17</v>
      </c>
      <c r="D44" t="str">
        <f>C26&amp;",S"</f>
        <v>PD2(12),S</v>
      </c>
      <c r="E44" s="3" t="str">
        <f>D26</f>
        <v>Longitudinal bunch duration</v>
      </c>
      <c r="F44" t="s">
        <v>46</v>
      </c>
      <c r="G44" t="str">
        <f t="shared" si="5"/>
        <v>SCLong1D + timeseries_VFFAG_12G.xls</v>
      </c>
    </row>
    <row r="45" spans="2:7" ht="15">
      <c r="B45">
        <v>18</v>
      </c>
      <c r="C45">
        <f t="shared" si="4"/>
        <v>18</v>
      </c>
      <c r="D45" t="str">
        <f>C27&amp;",S"</f>
        <v>PD2(12),S</v>
      </c>
      <c r="E45" s="3" t="str">
        <f>D27</f>
        <v>Longitudinal bunch energy spread</v>
      </c>
      <c r="F45" t="s">
        <v>47</v>
      </c>
      <c r="G45" t="str">
        <f t="shared" si="5"/>
        <v>SCLong1D + timeseries_VFFAG_12G.xls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Brooks</dc:creator>
  <cp:keywords/>
  <dc:description/>
  <cp:lastModifiedBy>Stephen Brooks</cp:lastModifiedBy>
  <dcterms:created xsi:type="dcterms:W3CDTF">2013-03-21T17:21:46Z</dcterms:created>
  <dcterms:modified xsi:type="dcterms:W3CDTF">2013-04-30T10:44:47Z</dcterms:modified>
  <cp:category/>
  <cp:version/>
  <cp:contentType/>
  <cp:contentStatus/>
</cp:coreProperties>
</file>